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'Foaie1'!$A$1:$P$43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<sst xmlns="http://schemas.openxmlformats.org/spreadsheetml/2006/main" count="67" uniqueCount="66">
  <si>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</si>
  <si>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</si>
  <si>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</si>
  <si>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</si>
  <si>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</si>
  <si>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</si>
  <si>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</si>
  <si>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</si>
  <si>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</si>
  <si>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</si>
  <si>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</si>
  <si>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</si>
  <si>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</si>
  <si>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</si>
  <si>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</si>
  <si>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</si>
  <si>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</si>
  <si>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</si>
  <si>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</si>
  <si>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</si>
  <si>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</si>
  <si>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</si>
  <si>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</si>
  <si>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</si>
  <si>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</si>
  <si>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</si>
  <si>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</si>
  <si>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</si>
  <si>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</si>
  <si>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</si>
  <si>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</si>
  <si>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</si>
  <si>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</si>
  <si>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</si>
  <si>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TOTAL VAL VALID TRIM I 2021</t>
  </si>
  <si>
    <t>VAL VALID APR 2021</t>
  </si>
  <si>
    <t>VAL VALID MAI 2021</t>
  </si>
  <si>
    <t>VAL CONTR IULIE 2021</t>
  </si>
  <si>
    <t>SC AVS BALNEO THETAPY SRL</t>
  </si>
  <si>
    <t>TOTAL VAL CONTR TRIM IV 2021</t>
  </si>
  <si>
    <t>VAL CONTR SEP 2021</t>
  </si>
  <si>
    <t>VAL CONTR OCT 2021</t>
  </si>
  <si>
    <t>VAL CONTR NOV 2021</t>
  </si>
  <si>
    <t>VAL CONTR DEC 2021</t>
  </si>
  <si>
    <t>TOTAL VAL SUPL TRIM II 2021</t>
  </si>
  <si>
    <t>TOTAL VAL SUPL IAN-DEC 2021</t>
  </si>
  <si>
    <t>VAL VALID IUNIE 2021</t>
  </si>
  <si>
    <t>TOTAL VAL SUPL AUG 2021</t>
  </si>
  <si>
    <t>TOTAL VAL VALID TRIM II 2021</t>
  </si>
  <si>
    <t>TOTAL VALOARE CONTRACT TRIM I 2021</t>
  </si>
  <si>
    <t>VALOARE CONTRACT APRILIE 2021</t>
  </si>
  <si>
    <t>VALOARE CONTRACT MAI 2021</t>
  </si>
  <si>
    <t>VALOARE CONTRACT IUNIE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</si>
  <si>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</si>
  <si>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</si>
  <si>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</si>
  <si>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</si>
  <si>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</si>
  <si>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</si>
  <si>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</si>
  <si>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</si>
  <si>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</si>
  <si>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</si>
  <si>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</si>
  <si>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</si>
  <si>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04.08.2021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</si>
</sst>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3.140625" style="25" customWidth="1"/>
    <col min="2" max="2" width="21.140625" style="10" customWidth="1"/>
    <col min="3" max="3" width="11.28125" style="9" customWidth="1"/>
    <col min="4" max="4" width="11.140625" style="9" customWidth="1"/>
    <col min="5" max="5" width="11.421875" style="9" customWidth="1"/>
    <col min="6" max="6" width="11.140625" style="9" customWidth="1"/>
    <col min="7" max="9" width="11.57421875" style="9" customWidth="1"/>
    <col min="10" max="10" width="12.421875" style="9" customWidth="1"/>
    <col min="11" max="11" width="11.421875" style="9" customWidth="1"/>
    <col min="12" max="12" width="12.00390625" style="9" customWidth="1"/>
    <col min="13" max="15" width="11.57421875" style="9" customWidth="1"/>
    <col min="16" max="16" width="13.421875" style="9" customWidth="1"/>
    <col min="17" max="17" width="14.140625" style="9" customWidth="1"/>
    <col min="18" max="18" width="11.57421875" style="9" customWidth="1"/>
    <col min="19" max="16384" width="9.140625" style="9" customWidth="1"/>
  </cols>
  <sheetData>
    <row r="1" spans="1:10" s="2" customFormat="1" ht="12.75">
      <c r="A1" s="14"/>
      <c r="I1" s="26"/>
      <c r="J1" s="18"/>
    </row>
    <row r="2" spans="1:10" s="2" customFormat="1" ht="12.75">
      <c r="A2" s="6"/>
      <c r="F2" s="11" t="s">
        <v>65</v>
      </c>
      <c r="G2" s="11"/>
      <c r="H2" s="11"/>
      <c r="I2" s="11"/>
      <c r="J2" s="18"/>
    </row>
    <row r="3" spans="1:10" s="2" customFormat="1" ht="12.75">
      <c r="A3" s="6"/>
      <c r="F3" s="11" t="s">
        <v>63</v>
      </c>
      <c r="G3" s="11"/>
      <c r="H3" s="11"/>
      <c r="I3" s="11"/>
      <c r="J3" s="18"/>
    </row>
    <row r="4" spans="1:10" s="2" customFormat="1" ht="12.75">
      <c r="A4" s="7"/>
      <c r="F4" s="11" t="s">
        <v>64</v>
      </c>
      <c r="G4" s="11"/>
      <c r="H4" s="11"/>
      <c r="I4" s="11"/>
      <c r="J4" s="18"/>
    </row>
    <row r="6" spans="1:2" s="2" customFormat="1" ht="12.75">
      <c r="A6" s="1" t="s">
        <v>9</v>
      </c>
      <c r="B6" s="21"/>
    </row>
    <row r="7" spans="1:16" s="2" customFormat="1" ht="73.5" customHeight="1">
      <c r="A7" s="15" t="s">
        <v>25</v>
      </c>
      <c r="B7" s="20" t="s">
        <v>26</v>
      </c>
      <c r="C7" s="17" t="s">
        <v>49</v>
      </c>
      <c r="D7" s="17" t="s">
        <v>50</v>
      </c>
      <c r="E7" s="17" t="s">
        <v>51</v>
      </c>
      <c r="F7" s="17" t="s">
        <v>52</v>
      </c>
      <c r="G7" s="17" t="s">
        <v>53</v>
      </c>
      <c r="H7" s="17" t="s">
        <v>54</v>
      </c>
      <c r="I7" s="17" t="s">
        <v>55</v>
      </c>
      <c r="J7" s="17" t="s">
        <v>56</v>
      </c>
      <c r="K7" s="17" t="s">
        <v>57</v>
      </c>
      <c r="L7" s="17" t="s">
        <v>58</v>
      </c>
      <c r="M7" s="17" t="s">
        <v>59</v>
      </c>
      <c r="N7" s="17" t="s">
        <v>60</v>
      </c>
      <c r="O7" s="17" t="s">
        <v>61</v>
      </c>
      <c r="P7" s="17" t="s">
        <v>62</v>
      </c>
    </row>
    <row r="8" spans="1:16" s="10" customFormat="1" ht="69.75" customHeight="1">
      <c r="A8" s="15">
        <v>1</v>
      </c>
      <c r="B8" s="20" t="s">
        <v>29</v>
      </c>
      <c r="C8" s="19">
        <v>20380</v>
      </c>
      <c r="D8" s="19">
        <v>6554</v>
      </c>
      <c r="E8" s="19">
        <v>6612</v>
      </c>
      <c r="F8" s="19">
        <v>6582</v>
      </c>
      <c r="G8" s="19">
        <v>19748</v>
      </c>
      <c r="H8" s="19">
        <v>5060</v>
      </c>
      <c r="I8" s="19">
        <v>4846</v>
      </c>
      <c r="J8" s="19">
        <v>4842</v>
      </c>
      <c r="K8" s="19">
        <v>14748</v>
      </c>
      <c r="L8" s="19">
        <v>3906</v>
      </c>
      <c r="M8" s="19">
        <v>3906</v>
      </c>
      <c r="N8" s="19">
        <v>3906</v>
      </c>
      <c r="O8" s="19">
        <v>11718</v>
      </c>
      <c r="P8" s="19">
        <f aca="true" t="shared" si="0" ref="P8:P33">C8+G8+K8+O8</f>
        <v>66594</v>
      </c>
    </row>
    <row r="9" spans="1:16" s="1" customFormat="1" ht="32.25" customHeight="1">
      <c r="A9" s="15">
        <v>2</v>
      </c>
      <c r="B9" s="20" t="s">
        <v>14</v>
      </c>
      <c r="C9" s="19">
        <v>40408.5</v>
      </c>
      <c r="D9" s="19">
        <v>15300</v>
      </c>
      <c r="E9" s="19">
        <v>14022.5</v>
      </c>
      <c r="F9" s="19">
        <v>13346</v>
      </c>
      <c r="G9" s="19">
        <v>42668.5</v>
      </c>
      <c r="H9" s="19">
        <v>13858</v>
      </c>
      <c r="I9" s="19">
        <v>18580</v>
      </c>
      <c r="J9" s="19">
        <v>18220</v>
      </c>
      <c r="K9" s="19">
        <v>50658</v>
      </c>
      <c r="L9" s="19">
        <v>14696</v>
      </c>
      <c r="M9" s="19">
        <v>14696</v>
      </c>
      <c r="N9" s="19">
        <v>14696</v>
      </c>
      <c r="O9" s="19">
        <v>44088</v>
      </c>
      <c r="P9" s="19">
        <f t="shared" si="0"/>
        <v>177823</v>
      </c>
    </row>
    <row r="10" spans="1:16" s="1" customFormat="1" ht="45" customHeight="1">
      <c r="A10" s="15">
        <v>3</v>
      </c>
      <c r="B10" s="20" t="s">
        <v>10</v>
      </c>
      <c r="C10" s="19">
        <v>25271</v>
      </c>
      <c r="D10" s="19">
        <v>9414</v>
      </c>
      <c r="E10" s="19">
        <v>7158</v>
      </c>
      <c r="F10" s="19">
        <v>7146</v>
      </c>
      <c r="G10" s="19">
        <v>23718</v>
      </c>
      <c r="H10" s="19">
        <v>8576</v>
      </c>
      <c r="I10" s="19">
        <v>10642</v>
      </c>
      <c r="J10" s="19">
        <v>8110</v>
      </c>
      <c r="K10" s="19">
        <v>27328</v>
      </c>
      <c r="L10" s="19">
        <v>6540</v>
      </c>
      <c r="M10" s="19">
        <v>6540</v>
      </c>
      <c r="N10" s="19">
        <v>6540</v>
      </c>
      <c r="O10" s="19">
        <v>19620</v>
      </c>
      <c r="P10" s="19">
        <f t="shared" si="0"/>
        <v>95937</v>
      </c>
    </row>
    <row r="11" spans="1:16" s="1" customFormat="1" ht="64.5" customHeight="1">
      <c r="A11" s="15">
        <v>4</v>
      </c>
      <c r="B11" s="20" t="s">
        <v>8</v>
      </c>
      <c r="C11" s="19">
        <v>34392</v>
      </c>
      <c r="D11" s="19">
        <v>10962</v>
      </c>
      <c r="E11" s="19">
        <v>10968</v>
      </c>
      <c r="F11" s="19">
        <v>10956</v>
      </c>
      <c r="G11" s="19">
        <v>32886</v>
      </c>
      <c r="H11" s="19">
        <v>11178</v>
      </c>
      <c r="I11" s="19">
        <v>12482</v>
      </c>
      <c r="J11" s="19">
        <v>12466</v>
      </c>
      <c r="K11" s="19">
        <v>36126</v>
      </c>
      <c r="L11" s="19">
        <v>10054</v>
      </c>
      <c r="M11" s="19">
        <v>10054</v>
      </c>
      <c r="N11" s="19">
        <v>10054</v>
      </c>
      <c r="O11" s="19">
        <v>30162</v>
      </c>
      <c r="P11" s="19">
        <f t="shared" si="0"/>
        <v>133566</v>
      </c>
    </row>
    <row r="12" spans="1:16" s="1" customFormat="1" ht="29.25" customHeight="1">
      <c r="A12" s="15">
        <v>5</v>
      </c>
      <c r="B12" s="20" t="s">
        <v>33</v>
      </c>
      <c r="C12" s="19">
        <v>17572</v>
      </c>
      <c r="D12" s="19">
        <v>5606</v>
      </c>
      <c r="E12" s="19">
        <v>5614</v>
      </c>
      <c r="F12" s="19">
        <v>5598</v>
      </c>
      <c r="G12" s="19">
        <v>16818</v>
      </c>
      <c r="H12" s="19">
        <v>5720</v>
      </c>
      <c r="I12" s="19">
        <v>5422</v>
      </c>
      <c r="J12" s="19">
        <v>5412</v>
      </c>
      <c r="K12" s="19">
        <v>16554</v>
      </c>
      <c r="L12" s="19">
        <v>4366</v>
      </c>
      <c r="M12" s="19">
        <v>4366</v>
      </c>
      <c r="N12" s="19">
        <v>4366</v>
      </c>
      <c r="O12" s="19">
        <v>13098</v>
      </c>
      <c r="P12" s="19">
        <f t="shared" si="0"/>
        <v>64042</v>
      </c>
    </row>
    <row r="13" spans="1:16" s="1" customFormat="1" ht="28.5" customHeight="1">
      <c r="A13" s="15">
        <v>6</v>
      </c>
      <c r="B13" s="20" t="s">
        <v>7</v>
      </c>
      <c r="C13" s="19">
        <v>41274</v>
      </c>
      <c r="D13" s="19">
        <v>13263</v>
      </c>
      <c r="E13" s="19">
        <v>13059</v>
      </c>
      <c r="F13" s="19">
        <v>13266</v>
      </c>
      <c r="G13" s="19">
        <v>39588</v>
      </c>
      <c r="H13" s="19">
        <v>13440</v>
      </c>
      <c r="I13" s="19">
        <v>13506</v>
      </c>
      <c r="J13" s="19">
        <v>13454</v>
      </c>
      <c r="K13" s="19">
        <v>40400</v>
      </c>
      <c r="L13" s="19">
        <v>10852</v>
      </c>
      <c r="M13" s="19">
        <v>10852</v>
      </c>
      <c r="N13" s="19">
        <v>10852</v>
      </c>
      <c r="O13" s="19">
        <v>32556</v>
      </c>
      <c r="P13" s="19">
        <f t="shared" si="0"/>
        <v>153818</v>
      </c>
    </row>
    <row r="14" spans="1:16" s="1" customFormat="1" ht="23.25" customHeight="1">
      <c r="A14" s="15"/>
      <c r="B14" s="20" t="s">
        <v>21</v>
      </c>
      <c r="C14" s="19">
        <v>24477.5</v>
      </c>
      <c r="D14" s="19">
        <v>8175.5</v>
      </c>
      <c r="E14" s="19">
        <v>7877</v>
      </c>
      <c r="F14" s="19">
        <v>7896</v>
      </c>
      <c r="G14" s="19">
        <v>23948.5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 t="shared" si="0"/>
        <v>48426</v>
      </c>
    </row>
    <row r="15" spans="1:16" s="1" customFormat="1" ht="44.25" customHeight="1">
      <c r="A15" s="15">
        <v>7</v>
      </c>
      <c r="B15" s="20" t="s">
        <v>20</v>
      </c>
      <c r="C15" s="19">
        <v>38368</v>
      </c>
      <c r="D15" s="19">
        <v>12222</v>
      </c>
      <c r="E15" s="19">
        <v>12188</v>
      </c>
      <c r="F15" s="19">
        <v>12161</v>
      </c>
      <c r="G15" s="19">
        <v>36571</v>
      </c>
      <c r="H15" s="19">
        <v>12454</v>
      </c>
      <c r="I15" s="19">
        <v>12602</v>
      </c>
      <c r="J15" s="19">
        <v>12500</v>
      </c>
      <c r="K15" s="19">
        <v>37556</v>
      </c>
      <c r="L15" s="19">
        <v>10082</v>
      </c>
      <c r="M15" s="19">
        <v>10082</v>
      </c>
      <c r="N15" s="19">
        <v>10082</v>
      </c>
      <c r="O15" s="19">
        <v>30246</v>
      </c>
      <c r="P15" s="19">
        <f t="shared" si="0"/>
        <v>142741</v>
      </c>
    </row>
    <row r="16" spans="1:16" s="1" customFormat="1" ht="45" customHeight="1">
      <c r="A16" s="15">
        <v>8</v>
      </c>
      <c r="B16" s="20" t="s">
        <v>1</v>
      </c>
      <c r="C16" s="19">
        <v>24576</v>
      </c>
      <c r="D16" s="19">
        <v>7344</v>
      </c>
      <c r="E16" s="19">
        <v>7351.5</v>
      </c>
      <c r="F16" s="19">
        <v>6486</v>
      </c>
      <c r="G16" s="19">
        <v>21181.5</v>
      </c>
      <c r="H16" s="19">
        <v>8936</v>
      </c>
      <c r="I16" s="19">
        <v>9732</v>
      </c>
      <c r="J16" s="19">
        <v>8856</v>
      </c>
      <c r="K16" s="19">
        <v>27524</v>
      </c>
      <c r="L16" s="19">
        <v>7144</v>
      </c>
      <c r="M16" s="19">
        <v>7144</v>
      </c>
      <c r="N16" s="19">
        <v>7144</v>
      </c>
      <c r="O16" s="19">
        <v>21432</v>
      </c>
      <c r="P16" s="19">
        <f t="shared" si="0"/>
        <v>94713.5</v>
      </c>
    </row>
    <row r="17" spans="1:16" s="1" customFormat="1" ht="30" customHeight="1">
      <c r="A17" s="15">
        <v>9</v>
      </c>
      <c r="B17" s="20" t="s">
        <v>38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6604</v>
      </c>
      <c r="J17" s="19">
        <v>6604</v>
      </c>
      <c r="K17" s="19">
        <v>13208</v>
      </c>
      <c r="L17" s="19">
        <v>5328</v>
      </c>
      <c r="M17" s="19">
        <v>5328</v>
      </c>
      <c r="N17" s="19">
        <v>5328</v>
      </c>
      <c r="O17" s="19">
        <v>15984</v>
      </c>
      <c r="P17" s="19">
        <f t="shared" si="0"/>
        <v>29192</v>
      </c>
    </row>
    <row r="18" spans="1:16" s="1" customFormat="1" ht="27.75" customHeight="1">
      <c r="A18" s="15">
        <v>10</v>
      </c>
      <c r="B18" s="20" t="s">
        <v>13</v>
      </c>
      <c r="C18" s="19">
        <v>18486</v>
      </c>
      <c r="D18" s="19">
        <v>6276</v>
      </c>
      <c r="E18" s="19">
        <v>5904</v>
      </c>
      <c r="F18" s="19">
        <v>6012</v>
      </c>
      <c r="G18" s="19">
        <v>18192</v>
      </c>
      <c r="H18" s="19">
        <v>6106</v>
      </c>
      <c r="I18" s="19">
        <v>5426</v>
      </c>
      <c r="J18" s="19">
        <v>5366</v>
      </c>
      <c r="K18" s="19">
        <v>16898</v>
      </c>
      <c r="L18" s="19">
        <v>4328</v>
      </c>
      <c r="M18" s="19">
        <v>4328</v>
      </c>
      <c r="N18" s="19">
        <v>4328</v>
      </c>
      <c r="O18" s="19">
        <v>12984</v>
      </c>
      <c r="P18" s="19">
        <f t="shared" si="0"/>
        <v>66560</v>
      </c>
    </row>
    <row r="19" spans="1:16" s="1" customFormat="1" ht="30" customHeight="1">
      <c r="A19" s="15">
        <v>11</v>
      </c>
      <c r="B19" s="20" t="s">
        <v>31</v>
      </c>
      <c r="C19" s="19">
        <v>15816</v>
      </c>
      <c r="D19" s="19">
        <v>5040</v>
      </c>
      <c r="E19" s="19">
        <v>5046</v>
      </c>
      <c r="F19" s="19">
        <v>5049.5</v>
      </c>
      <c r="G19" s="19">
        <v>15135.5</v>
      </c>
      <c r="H19" s="19">
        <v>5142</v>
      </c>
      <c r="I19" s="19">
        <v>5862</v>
      </c>
      <c r="J19" s="19">
        <v>5862</v>
      </c>
      <c r="K19" s="19">
        <v>16866</v>
      </c>
      <c r="L19" s="19">
        <v>4728</v>
      </c>
      <c r="M19" s="19">
        <v>4728</v>
      </c>
      <c r="N19" s="19">
        <v>4728</v>
      </c>
      <c r="O19" s="19">
        <v>14184</v>
      </c>
      <c r="P19" s="19">
        <f t="shared" si="0"/>
        <v>62001.5</v>
      </c>
    </row>
    <row r="20" spans="1:16" s="1" customFormat="1" ht="43.5" customHeight="1">
      <c r="A20" s="15">
        <v>12</v>
      </c>
      <c r="B20" s="20" t="s">
        <v>19</v>
      </c>
      <c r="C20" s="19">
        <v>20424</v>
      </c>
      <c r="D20" s="19">
        <v>6496.5</v>
      </c>
      <c r="E20" s="19">
        <v>6547.5</v>
      </c>
      <c r="F20" s="19">
        <v>6523.5</v>
      </c>
      <c r="G20" s="19">
        <v>19567.5</v>
      </c>
      <c r="H20" s="19">
        <v>6656</v>
      </c>
      <c r="I20" s="19">
        <v>6328</v>
      </c>
      <c r="J20" s="19">
        <v>6322</v>
      </c>
      <c r="K20" s="19">
        <v>19306</v>
      </c>
      <c r="L20" s="19">
        <v>5098</v>
      </c>
      <c r="M20" s="19">
        <v>5098</v>
      </c>
      <c r="N20" s="19">
        <v>5098</v>
      </c>
      <c r="O20" s="19">
        <v>15294</v>
      </c>
      <c r="P20" s="19">
        <f t="shared" si="0"/>
        <v>74591.5</v>
      </c>
    </row>
    <row r="21" spans="1:16" s="1" customFormat="1" ht="38.25" customHeight="1">
      <c r="A21" s="15">
        <v>13</v>
      </c>
      <c r="B21" s="20" t="s">
        <v>18</v>
      </c>
      <c r="C21" s="19">
        <v>24242</v>
      </c>
      <c r="D21" s="19">
        <v>7733</v>
      </c>
      <c r="E21" s="19">
        <v>7738</v>
      </c>
      <c r="F21" s="19">
        <v>7739</v>
      </c>
      <c r="G21" s="19">
        <v>23210</v>
      </c>
      <c r="H21" s="19">
        <v>7892</v>
      </c>
      <c r="I21" s="19">
        <v>7800</v>
      </c>
      <c r="J21" s="19">
        <v>7800</v>
      </c>
      <c r="K21" s="19">
        <v>23492</v>
      </c>
      <c r="L21" s="19">
        <v>6292</v>
      </c>
      <c r="M21" s="19">
        <v>6292</v>
      </c>
      <c r="N21" s="19">
        <v>6292</v>
      </c>
      <c r="O21" s="19">
        <v>18876</v>
      </c>
      <c r="P21" s="19">
        <f t="shared" si="0"/>
        <v>89820</v>
      </c>
    </row>
    <row r="22" spans="1:16" s="1" customFormat="1" ht="59.25" customHeight="1">
      <c r="A22" s="15">
        <v>14</v>
      </c>
      <c r="B22" s="20" t="s">
        <v>17</v>
      </c>
      <c r="C22" s="19">
        <v>507</v>
      </c>
      <c r="D22" s="19">
        <v>36</v>
      </c>
      <c r="E22" s="19">
        <v>324</v>
      </c>
      <c r="F22" s="19">
        <v>180</v>
      </c>
      <c r="G22" s="19">
        <v>540</v>
      </c>
      <c r="H22" s="19">
        <v>5970</v>
      </c>
      <c r="I22" s="19">
        <v>39774</v>
      </c>
      <c r="J22" s="19">
        <v>4864</v>
      </c>
      <c r="K22" s="19">
        <v>50608</v>
      </c>
      <c r="L22" s="19">
        <v>3924</v>
      </c>
      <c r="M22" s="19">
        <v>3924</v>
      </c>
      <c r="N22" s="19">
        <v>3924</v>
      </c>
      <c r="O22" s="19">
        <v>11772</v>
      </c>
      <c r="P22" s="19">
        <f t="shared" si="0"/>
        <v>63427</v>
      </c>
    </row>
    <row r="23" spans="1:16" s="1" customFormat="1" ht="42.75" customHeight="1">
      <c r="A23" s="15">
        <v>15</v>
      </c>
      <c r="B23" s="20" t="s">
        <v>32</v>
      </c>
      <c r="C23" s="19">
        <v>85998</v>
      </c>
      <c r="D23" s="19">
        <v>27435</v>
      </c>
      <c r="E23" s="19">
        <v>27398</v>
      </c>
      <c r="F23" s="19">
        <v>27375</v>
      </c>
      <c r="G23" s="19">
        <v>82208</v>
      </c>
      <c r="H23" s="19">
        <v>27914</v>
      </c>
      <c r="I23" s="19">
        <v>20702</v>
      </c>
      <c r="J23" s="19">
        <v>20656</v>
      </c>
      <c r="K23" s="19">
        <v>69272</v>
      </c>
      <c r="L23" s="19">
        <v>16662</v>
      </c>
      <c r="M23" s="19">
        <v>16662</v>
      </c>
      <c r="N23" s="19">
        <v>16662</v>
      </c>
      <c r="O23" s="19">
        <v>49986</v>
      </c>
      <c r="P23" s="19">
        <f t="shared" si="0"/>
        <v>287464</v>
      </c>
    </row>
    <row r="24" spans="1:16" s="8" customFormat="1" ht="41.25" customHeight="1">
      <c r="A24" s="15">
        <v>16</v>
      </c>
      <c r="B24" s="20" t="s">
        <v>27</v>
      </c>
      <c r="C24" s="19">
        <v>0</v>
      </c>
      <c r="D24" s="19">
        <v>9546</v>
      </c>
      <c r="E24" s="19">
        <v>9546</v>
      </c>
      <c r="F24" s="19">
        <v>9548</v>
      </c>
      <c r="G24" s="19">
        <v>28640</v>
      </c>
      <c r="H24" s="19">
        <v>10540</v>
      </c>
      <c r="I24" s="19">
        <v>10244</v>
      </c>
      <c r="J24" s="19">
        <v>10244</v>
      </c>
      <c r="K24" s="19">
        <v>31028</v>
      </c>
      <c r="L24" s="19">
        <v>8262</v>
      </c>
      <c r="M24" s="19">
        <v>8262</v>
      </c>
      <c r="N24" s="19">
        <v>8262</v>
      </c>
      <c r="O24" s="19">
        <v>24786</v>
      </c>
      <c r="P24" s="19">
        <f t="shared" si="0"/>
        <v>84454</v>
      </c>
    </row>
    <row r="25" spans="1:16" s="8" customFormat="1" ht="29.25" customHeight="1">
      <c r="A25" s="15">
        <v>17</v>
      </c>
      <c r="B25" s="20" t="s">
        <v>22</v>
      </c>
      <c r="C25" s="19">
        <v>21330</v>
      </c>
      <c r="D25" s="19">
        <v>6792</v>
      </c>
      <c r="E25" s="19">
        <v>6660</v>
      </c>
      <c r="F25" s="19">
        <v>6808</v>
      </c>
      <c r="G25" s="19">
        <v>20260</v>
      </c>
      <c r="H25" s="19">
        <v>8430</v>
      </c>
      <c r="I25" s="19">
        <v>8856</v>
      </c>
      <c r="J25" s="19">
        <v>8676</v>
      </c>
      <c r="K25" s="19">
        <v>25962</v>
      </c>
      <c r="L25" s="19">
        <v>6998</v>
      </c>
      <c r="M25" s="19">
        <v>6998</v>
      </c>
      <c r="N25" s="19">
        <v>6998</v>
      </c>
      <c r="O25" s="19">
        <v>20994</v>
      </c>
      <c r="P25" s="19">
        <f t="shared" si="0"/>
        <v>88546</v>
      </c>
    </row>
    <row r="26" spans="1:16" s="1" customFormat="1" ht="57.75" customHeight="1">
      <c r="A26" s="15">
        <v>18</v>
      </c>
      <c r="B26" s="20" t="s">
        <v>15</v>
      </c>
      <c r="C26" s="19">
        <v>16246</v>
      </c>
      <c r="D26" s="19">
        <v>5190</v>
      </c>
      <c r="E26" s="19">
        <v>5176</v>
      </c>
      <c r="F26" s="19">
        <v>1276</v>
      </c>
      <c r="G26" s="19">
        <v>11642</v>
      </c>
      <c r="H26" s="19">
        <v>5286</v>
      </c>
      <c r="I26" s="19">
        <v>8898</v>
      </c>
      <c r="J26" s="19">
        <v>4974</v>
      </c>
      <c r="K26" s="19">
        <v>19158</v>
      </c>
      <c r="L26" s="19">
        <v>4012</v>
      </c>
      <c r="M26" s="19">
        <v>4012</v>
      </c>
      <c r="N26" s="19">
        <v>4012</v>
      </c>
      <c r="O26" s="19">
        <v>12036</v>
      </c>
      <c r="P26" s="19">
        <f t="shared" si="0"/>
        <v>59082</v>
      </c>
    </row>
    <row r="27" spans="1:16" s="1" customFormat="1" ht="45" customHeight="1">
      <c r="A27" s="15">
        <v>19</v>
      </c>
      <c r="B27" s="20" t="s">
        <v>16</v>
      </c>
      <c r="C27" s="19">
        <v>67092</v>
      </c>
      <c r="D27" s="19">
        <v>21990</v>
      </c>
      <c r="E27" s="19">
        <v>21108</v>
      </c>
      <c r="F27" s="19">
        <v>22020</v>
      </c>
      <c r="G27" s="19">
        <v>65118</v>
      </c>
      <c r="H27" s="19">
        <v>22018</v>
      </c>
      <c r="I27" s="19">
        <v>21948</v>
      </c>
      <c r="J27" s="19">
        <v>21934</v>
      </c>
      <c r="K27" s="19">
        <v>65900</v>
      </c>
      <c r="L27" s="19">
        <v>17692</v>
      </c>
      <c r="M27" s="19">
        <v>17692</v>
      </c>
      <c r="N27" s="19">
        <v>17692</v>
      </c>
      <c r="O27" s="19">
        <v>53076</v>
      </c>
      <c r="P27" s="19">
        <f t="shared" si="0"/>
        <v>251186</v>
      </c>
    </row>
    <row r="28" spans="1:16" s="1" customFormat="1" ht="30" customHeight="1">
      <c r="A28" s="15">
        <v>20</v>
      </c>
      <c r="B28" s="20" t="s">
        <v>28</v>
      </c>
      <c r="C28" s="19">
        <v>37721.5</v>
      </c>
      <c r="D28" s="19">
        <v>12021</v>
      </c>
      <c r="E28" s="19">
        <v>12028</v>
      </c>
      <c r="F28" s="19">
        <v>12022</v>
      </c>
      <c r="G28" s="19">
        <v>36071</v>
      </c>
      <c r="H28" s="19">
        <v>12652</v>
      </c>
      <c r="I28" s="19">
        <v>11694</v>
      </c>
      <c r="J28" s="19">
        <v>11692</v>
      </c>
      <c r="K28" s="19">
        <v>36038</v>
      </c>
      <c r="L28" s="19">
        <v>9430</v>
      </c>
      <c r="M28" s="19">
        <v>9430</v>
      </c>
      <c r="N28" s="19">
        <v>9430</v>
      </c>
      <c r="O28" s="19">
        <v>28290</v>
      </c>
      <c r="P28" s="19">
        <f t="shared" si="0"/>
        <v>138120.5</v>
      </c>
    </row>
    <row r="29" spans="1:16" s="1" customFormat="1" ht="45" customHeight="1">
      <c r="A29" s="15">
        <v>21</v>
      </c>
      <c r="B29" s="20" t="s">
        <v>11</v>
      </c>
      <c r="C29" s="19">
        <v>17474</v>
      </c>
      <c r="D29" s="19">
        <v>5586</v>
      </c>
      <c r="E29" s="19">
        <v>5544</v>
      </c>
      <c r="F29" s="19">
        <v>5616</v>
      </c>
      <c r="G29" s="19">
        <v>16746</v>
      </c>
      <c r="H29" s="19">
        <v>5680</v>
      </c>
      <c r="I29" s="19">
        <v>5788</v>
      </c>
      <c r="J29" s="19">
        <v>5774</v>
      </c>
      <c r="K29" s="19">
        <v>17242</v>
      </c>
      <c r="L29" s="19">
        <v>4658</v>
      </c>
      <c r="M29" s="19">
        <v>4658</v>
      </c>
      <c r="N29" s="19">
        <v>4658</v>
      </c>
      <c r="O29" s="19">
        <v>13974</v>
      </c>
      <c r="P29" s="19">
        <f t="shared" si="0"/>
        <v>65436</v>
      </c>
    </row>
    <row r="30" spans="1:16" s="1" customFormat="1" ht="30.75" customHeight="1">
      <c r="A30" s="15">
        <v>22</v>
      </c>
      <c r="B30" s="20" t="s">
        <v>23</v>
      </c>
      <c r="C30" s="19">
        <v>31286</v>
      </c>
      <c r="D30" s="19">
        <v>9990</v>
      </c>
      <c r="E30" s="19">
        <v>9972</v>
      </c>
      <c r="F30" s="19">
        <v>9997.5</v>
      </c>
      <c r="G30" s="19">
        <v>29959.5</v>
      </c>
      <c r="H30" s="19">
        <v>10176</v>
      </c>
      <c r="I30" s="19">
        <v>9738</v>
      </c>
      <c r="J30" s="19">
        <v>9736</v>
      </c>
      <c r="K30" s="19">
        <v>29650</v>
      </c>
      <c r="L30" s="19">
        <v>7852</v>
      </c>
      <c r="M30" s="19">
        <v>7852</v>
      </c>
      <c r="N30" s="19">
        <v>7852</v>
      </c>
      <c r="O30" s="19">
        <v>23556</v>
      </c>
      <c r="P30" s="19">
        <f t="shared" si="0"/>
        <v>114451.5</v>
      </c>
    </row>
    <row r="31" spans="1:16" s="1" customFormat="1" ht="27" customHeight="1">
      <c r="A31" s="15">
        <v>23</v>
      </c>
      <c r="B31" s="20" t="s">
        <v>30</v>
      </c>
      <c r="C31" s="19">
        <v>25849</v>
      </c>
      <c r="D31" s="19">
        <v>10278</v>
      </c>
      <c r="E31" s="19">
        <v>10296.5</v>
      </c>
      <c r="F31" s="19">
        <v>9800</v>
      </c>
      <c r="G31" s="19">
        <v>30374.5</v>
      </c>
      <c r="H31" s="19">
        <v>10030</v>
      </c>
      <c r="I31" s="19">
        <v>10024</v>
      </c>
      <c r="J31" s="19">
        <v>9564</v>
      </c>
      <c r="K31" s="19">
        <v>29618</v>
      </c>
      <c r="L31" s="19">
        <v>7714</v>
      </c>
      <c r="M31" s="19">
        <v>7714</v>
      </c>
      <c r="N31" s="19">
        <v>7714</v>
      </c>
      <c r="O31" s="19">
        <v>23142</v>
      </c>
      <c r="P31" s="19">
        <f t="shared" si="0"/>
        <v>108983.5</v>
      </c>
    </row>
    <row r="32" spans="1:16" s="1" customFormat="1" ht="42.75" customHeight="1">
      <c r="A32" s="15">
        <v>24</v>
      </c>
      <c r="B32" s="20" t="s">
        <v>6</v>
      </c>
      <c r="C32" s="19">
        <v>24931.5</v>
      </c>
      <c r="D32" s="19">
        <v>7942.5</v>
      </c>
      <c r="E32" s="19">
        <v>7951.5</v>
      </c>
      <c r="F32" s="19">
        <v>7932</v>
      </c>
      <c r="G32" s="19">
        <v>23826</v>
      </c>
      <c r="H32" s="19">
        <v>8094</v>
      </c>
      <c r="I32" s="19">
        <v>8190</v>
      </c>
      <c r="J32" s="19">
        <v>8174</v>
      </c>
      <c r="K32" s="19">
        <v>24458</v>
      </c>
      <c r="L32" s="19">
        <v>6592</v>
      </c>
      <c r="M32" s="19">
        <v>6592</v>
      </c>
      <c r="N32" s="19">
        <v>6592</v>
      </c>
      <c r="O32" s="19">
        <v>19776</v>
      </c>
      <c r="P32" s="19">
        <f t="shared" si="0"/>
        <v>92991.5</v>
      </c>
    </row>
    <row r="33" spans="1:16" s="8" customFormat="1" ht="108.75" customHeight="1">
      <c r="A33" s="15">
        <v>25</v>
      </c>
      <c r="B33" s="20" t="s">
        <v>24</v>
      </c>
      <c r="C33" s="19">
        <v>59512</v>
      </c>
      <c r="D33" s="19">
        <v>18824</v>
      </c>
      <c r="E33" s="19">
        <v>18818</v>
      </c>
      <c r="F33" s="19">
        <v>18792</v>
      </c>
      <c r="G33" s="19">
        <v>56434</v>
      </c>
      <c r="H33" s="19">
        <v>20262</v>
      </c>
      <c r="I33" s="19">
        <v>19962</v>
      </c>
      <c r="J33" s="19">
        <v>19942</v>
      </c>
      <c r="K33" s="19">
        <v>60166</v>
      </c>
      <c r="L33" s="23">
        <v>16086</v>
      </c>
      <c r="M33" s="23">
        <v>16086</v>
      </c>
      <c r="N33" s="19">
        <v>16086</v>
      </c>
      <c r="O33" s="19">
        <v>48258</v>
      </c>
      <c r="P33" s="19">
        <f t="shared" si="0"/>
        <v>224370</v>
      </c>
    </row>
    <row r="34" spans="1:16" s="1" customFormat="1" ht="24.75" customHeight="1">
      <c r="A34" s="29" t="s">
        <v>4</v>
      </c>
      <c r="B34" s="29"/>
      <c r="C34" s="19">
        <f>SUM(C8:C33)</f>
        <v>733634</v>
      </c>
      <c r="D34" s="19">
        <f>SUM(D8:D33)</f>
        <v>250016.5</v>
      </c>
      <c r="E34" s="19">
        <f>SUM(E8:E33)</f>
        <v>244907.5</v>
      </c>
      <c r="F34" s="19">
        <f aca="true" t="shared" si="1" ref="F34:P34">SUM(F8:F33)</f>
        <v>240127.5</v>
      </c>
      <c r="G34" s="19">
        <f t="shared" si="1"/>
        <v>735051.5</v>
      </c>
      <c r="H34" s="19">
        <f t="shared" si="1"/>
        <v>252070</v>
      </c>
      <c r="I34" s="19">
        <f t="shared" si="1"/>
        <v>295650</v>
      </c>
      <c r="J34" s="19">
        <f t="shared" si="1"/>
        <v>252044</v>
      </c>
      <c r="K34" s="19">
        <f t="shared" si="1"/>
        <v>799764</v>
      </c>
      <c r="L34" s="19">
        <f t="shared" si="1"/>
        <v>203296</v>
      </c>
      <c r="M34" s="19">
        <f t="shared" si="1"/>
        <v>203296</v>
      </c>
      <c r="N34" s="19">
        <f t="shared" si="1"/>
        <v>203296</v>
      </c>
      <c r="O34" s="19">
        <f t="shared" si="1"/>
        <v>609888</v>
      </c>
      <c r="P34" s="19">
        <f t="shared" si="1"/>
        <v>2878337.5</v>
      </c>
    </row>
    <row r="35" spans="1:15" s="1" customFormat="1" ht="18" customHeight="1">
      <c r="A35" s="3" t="s">
        <v>5</v>
      </c>
      <c r="B35" s="2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6" s="2" customFormat="1" ht="54.75" customHeight="1">
      <c r="A36" s="15" t="s">
        <v>25</v>
      </c>
      <c r="B36" s="20" t="s">
        <v>0</v>
      </c>
      <c r="C36" s="17" t="s">
        <v>34</v>
      </c>
      <c r="D36" s="17" t="s">
        <v>35</v>
      </c>
      <c r="E36" s="17" t="s">
        <v>36</v>
      </c>
      <c r="F36" s="17" t="s">
        <v>46</v>
      </c>
      <c r="G36" s="17" t="s">
        <v>48</v>
      </c>
      <c r="H36" s="17" t="s">
        <v>37</v>
      </c>
      <c r="I36" s="17" t="s">
        <v>47</v>
      </c>
      <c r="J36" s="17" t="s">
        <v>40</v>
      </c>
      <c r="K36" s="17" t="s">
        <v>44</v>
      </c>
      <c r="L36" s="17" t="s">
        <v>41</v>
      </c>
      <c r="M36" s="17" t="s">
        <v>42</v>
      </c>
      <c r="N36" s="17" t="s">
        <v>43</v>
      </c>
      <c r="O36" s="17" t="s">
        <v>39</v>
      </c>
      <c r="P36" s="17" t="s">
        <v>45</v>
      </c>
    </row>
    <row r="37" spans="1:16" s="1" customFormat="1" ht="39" customHeight="1">
      <c r="A37" s="16">
        <v>1</v>
      </c>
      <c r="B37" s="20" t="s">
        <v>2</v>
      </c>
      <c r="C37" s="19">
        <v>81106</v>
      </c>
      <c r="D37" s="19">
        <v>29659</v>
      </c>
      <c r="E37" s="19">
        <v>31697</v>
      </c>
      <c r="F37" s="19">
        <v>31023</v>
      </c>
      <c r="G37" s="19">
        <v>92379</v>
      </c>
      <c r="H37" s="19">
        <v>28956</v>
      </c>
      <c r="I37" s="19">
        <v>29096</v>
      </c>
      <c r="J37" s="19">
        <v>28943</v>
      </c>
      <c r="K37" s="19">
        <v>86995</v>
      </c>
      <c r="L37" s="19">
        <v>23347</v>
      </c>
      <c r="M37" s="19">
        <v>23347</v>
      </c>
      <c r="N37" s="19">
        <v>23347</v>
      </c>
      <c r="O37" s="19">
        <v>70041</v>
      </c>
      <c r="P37" s="19">
        <f>C37+G37+K37+O37</f>
        <v>330521</v>
      </c>
    </row>
    <row r="38" spans="1:16" ht="20.25" customHeight="1">
      <c r="A38" s="28" t="s">
        <v>3</v>
      </c>
      <c r="B38" s="28"/>
      <c r="C38" s="19">
        <f>SUM(C37:C37)</f>
        <v>81106</v>
      </c>
      <c r="D38" s="19">
        <f>SUM(D37:D37)</f>
        <v>29659</v>
      </c>
      <c r="E38" s="19">
        <f>SUM(E37:E37)</f>
        <v>31697</v>
      </c>
      <c r="F38" s="19">
        <f>SUM(F37)</f>
        <v>31023</v>
      </c>
      <c r="G38" s="19">
        <f>SUM(G37)</f>
        <v>92379</v>
      </c>
      <c r="H38" s="19">
        <f aca="true" t="shared" si="2" ref="H38:O38">SUM(H37)</f>
        <v>28956</v>
      </c>
      <c r="I38" s="19">
        <f>I37</f>
        <v>29096</v>
      </c>
      <c r="J38" s="19">
        <f t="shared" si="2"/>
        <v>28943</v>
      </c>
      <c r="K38" s="19">
        <f>SUM(K37)</f>
        <v>86995</v>
      </c>
      <c r="L38" s="19">
        <f t="shared" si="2"/>
        <v>23347</v>
      </c>
      <c r="M38" s="19">
        <f t="shared" si="2"/>
        <v>23347</v>
      </c>
      <c r="N38" s="19">
        <f t="shared" si="2"/>
        <v>23347</v>
      </c>
      <c r="O38" s="19">
        <f t="shared" si="2"/>
        <v>70041</v>
      </c>
      <c r="P38" s="19">
        <f>C38+G38+K38+O38</f>
        <v>330521</v>
      </c>
    </row>
    <row r="39" spans="1:15" s="4" customFormat="1" ht="15.75" customHeight="1">
      <c r="A39" s="12"/>
      <c r="B39" s="12"/>
      <c r="K39" s="22"/>
      <c r="L39" s="22"/>
      <c r="M39" s="22"/>
      <c r="N39" s="22"/>
      <c r="O39" s="22"/>
    </row>
    <row r="40" spans="1:16" ht="21.75" customHeight="1">
      <c r="A40" s="27" t="s">
        <v>12</v>
      </c>
      <c r="B40" s="27"/>
      <c r="C40" s="19">
        <f aca="true" t="shared" si="3" ref="C40:P40">C38+C34</f>
        <v>814740</v>
      </c>
      <c r="D40" s="19">
        <f t="shared" si="3"/>
        <v>279675.5</v>
      </c>
      <c r="E40" s="19">
        <f t="shared" si="3"/>
        <v>276604.5</v>
      </c>
      <c r="F40" s="19">
        <f t="shared" si="3"/>
        <v>271150.5</v>
      </c>
      <c r="G40" s="19">
        <f t="shared" si="3"/>
        <v>827430.5</v>
      </c>
      <c r="H40" s="19">
        <f t="shared" si="3"/>
        <v>281026</v>
      </c>
      <c r="I40" s="19">
        <f t="shared" si="3"/>
        <v>324746</v>
      </c>
      <c r="J40" s="19">
        <f t="shared" si="3"/>
        <v>280987</v>
      </c>
      <c r="K40" s="19">
        <f t="shared" si="3"/>
        <v>886759</v>
      </c>
      <c r="L40" s="19">
        <f t="shared" si="3"/>
        <v>226643</v>
      </c>
      <c r="M40" s="19">
        <f t="shared" si="3"/>
        <v>226643</v>
      </c>
      <c r="N40" s="19">
        <f t="shared" si="3"/>
        <v>226643</v>
      </c>
      <c r="O40" s="19">
        <f t="shared" si="3"/>
        <v>679929</v>
      </c>
      <c r="P40" s="19">
        <f t="shared" si="3"/>
        <v>3208858.5</v>
      </c>
    </row>
    <row r="41" ht="14.25">
      <c r="B41" s="13"/>
    </row>
    <row r="42" ht="14.25">
      <c r="B42" s="13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2021-08-11T09:19:31Z</cp:lastPrinted>
  <dcterms:created xsi:type="dcterms:W3CDTF">2008-04-01T13:39:35Z</dcterms:created>
  <dcterms:modified xsi:type="dcterms:W3CDTF">2021-08-11T09:30:19Z</dcterms:modified>
  <cp:category/>
  <cp:version/>
  <cp:contentType/>
  <cp:contentStatus/>
</cp:coreProperties>
</file>